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одажи" sheetId="1" r:id="rId1"/>
  </sheets>
  <definedNames>
    <definedName name="_xlnm._FilterDatabase" localSheetId="0" hidden="1">Продажи!$B$4:$E$16</definedName>
  </definedNames>
  <calcPr calcId="124519" fullCalcOnLoad="1"/>
</workbook>
</file>

<file path=xl/sharedStrings.xml><?xml version="1.0" encoding="utf-8"?>
<sst xmlns="http://schemas.openxmlformats.org/spreadsheetml/2006/main" count="31" uniqueCount="22">
  <si>
    <t>ТАБЛА · Сумма столбца: четыре способа · версия 1.0 от 10.08.2026</t>
  </si>
  <si>
    <t>Заполняйте только жёлтые ячейки.</t>
  </si>
  <si>
    <t>Разборы Excel:</t>
  </si>
  <si>
    <t>Telegram</t>
  </si>
  <si>
    <t>MAX</t>
  </si>
  <si>
    <t>Дата</t>
  </si>
  <si>
    <t>Кол-во</t>
  </si>
  <si>
    <t>Сумма</t>
  </si>
  <si>
    <t>Город</t>
  </si>
  <si>
    <t>Москва</t>
  </si>
  <si>
    <t>Питер</t>
  </si>
  <si>
    <t>Казань</t>
  </si>
  <si>
    <t>Вся сумма</t>
  </si>
  <si>
    <t>СУММ считает всё, включая скрытое фильтром</t>
  </si>
  <si>
    <t>Сумма по Москве</t>
  </si>
  <si>
    <t>одно условие</t>
  </si>
  <si>
    <t>Москва с 01.07.2026</t>
  </si>
  <si>
    <t>два условия сразу</t>
  </si>
  <si>
    <t>Только видимые строки</t>
  </si>
  <si>
    <t>включите фильтр по городу — это число изменится, а «Вся сумма» нет</t>
  </si>
  <si>
    <t>Количество × сумма</t>
  </si>
  <si>
    <t>сумма произведений без вспомогательного столбца</t>
  </si>
</sst>
</file>

<file path=xl/styles.xml><?xml version="1.0" encoding="utf-8"?>
<styleSheet xmlns="http://schemas.openxmlformats.org/spreadsheetml/2006/main">
  <numFmts count="3">
    <numFmt numFmtId="164" formatCode="dd.mm.yyyy"/>
    <numFmt numFmtId="165" formatCode="#,##0.##"/>
    <numFmt numFmtId="166" formatCode="#,##0.00"/>
  </numFmts>
  <fonts count="9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E5A3C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5A3C"/>
        <bgColor indexed="64"/>
      </patternFill>
    </fill>
    <fill>
      <patternFill patternType="solid">
        <fgColor rgb="FFFFF7D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165" fontId="5" fillId="0" borderId="2" xfId="0" applyNumberFormat="1" applyFont="1" applyBorder="1" applyAlignment="1">
      <alignment horizontal="center" vertical="center"/>
    </xf>
    <xf numFmtId="166" fontId="5" fillId="3" borderId="3" xfId="0" applyNumberFormat="1" applyFont="1" applyFill="1" applyBorder="1" applyAlignment="1" applyProtection="1">
      <alignment horizontal="right" vertical="center"/>
      <protection locked="0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166" fontId="7" fillId="4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top" wrapText="1"/>
    </xf>
    <xf numFmtId="166" fontId="5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showGridLines="0" tabSelected="1" workbookViewId="0"/>
  </sheetViews>
  <sheetFormatPr defaultRowHeight="15"/>
  <cols>
    <col min="1" max="1" width="3.7109375" customWidth="1"/>
    <col min="2" max="2" width="12.7109375" customWidth="1"/>
    <col min="3" max="3" width="10.7109375" customWidth="1"/>
    <col min="4" max="4" width="14.7109375" customWidth="1"/>
    <col min="5" max="5" width="12.7109375" customWidth="1"/>
    <col min="6" max="6" width="3.7109375" customWidth="1"/>
    <col min="7" max="7" width="30.7109375" customWidth="1"/>
    <col min="8" max="8" width="16.7109375" customWidth="1"/>
    <col min="9" max="9" width="46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4" spans="2:16" ht="22" customHeight="1">
      <c r="B4" s="4" t="s">
        <v>5</v>
      </c>
      <c r="C4" s="4" t="s">
        <v>6</v>
      </c>
      <c r="D4" s="4" t="s">
        <v>7</v>
      </c>
      <c r="E4" s="4" t="s">
        <v>8</v>
      </c>
    </row>
    <row r="5" spans="2:16">
      <c r="B5" s="5">
        <v>46206</v>
      </c>
      <c r="C5" s="6">
        <v>1</v>
      </c>
      <c r="D5" s="7">
        <v>1250000</v>
      </c>
      <c r="E5" s="8" t="s">
        <v>9</v>
      </c>
    </row>
    <row r="6" spans="2:16">
      <c r="B6" s="5">
        <v>46211</v>
      </c>
      <c r="C6" s="6">
        <v>2</v>
      </c>
      <c r="D6" s="7">
        <v>480000</v>
      </c>
      <c r="E6" s="8" t="s">
        <v>10</v>
      </c>
    </row>
    <row r="7" spans="2:16">
      <c r="B7" s="5">
        <v>46217</v>
      </c>
      <c r="C7" s="6">
        <v>3</v>
      </c>
      <c r="D7" s="7">
        <v>96000</v>
      </c>
      <c r="E7" s="8" t="s">
        <v>11</v>
      </c>
    </row>
    <row r="8" spans="2:16">
      <c r="B8" s="5">
        <v>46224</v>
      </c>
      <c r="C8" s="6">
        <v>4</v>
      </c>
      <c r="D8" s="7">
        <v>640000</v>
      </c>
      <c r="E8" s="8" t="s">
        <v>9</v>
      </c>
    </row>
    <row r="9" spans="2:16">
      <c r="B9" s="5">
        <v>46232</v>
      </c>
      <c r="C9" s="6">
        <v>1</v>
      </c>
      <c r="D9" s="7">
        <v>118000</v>
      </c>
      <c r="E9" s="8" t="s">
        <v>9</v>
      </c>
    </row>
    <row r="10" spans="2:16">
      <c r="B10" s="5">
        <v>46238</v>
      </c>
      <c r="C10" s="6">
        <v>2</v>
      </c>
      <c r="D10" s="7">
        <v>730000</v>
      </c>
      <c r="E10" s="8" t="s">
        <v>10</v>
      </c>
    </row>
    <row r="11" spans="2:16">
      <c r="B11" s="5">
        <v>46245</v>
      </c>
      <c r="C11" s="6">
        <v>3</v>
      </c>
      <c r="D11" s="7">
        <v>54000</v>
      </c>
      <c r="E11" s="8" t="s">
        <v>11</v>
      </c>
    </row>
    <row r="12" spans="2:16">
      <c r="B12" s="5">
        <v>46246</v>
      </c>
      <c r="C12" s="6">
        <v>4</v>
      </c>
      <c r="D12" s="7">
        <v>1520000</v>
      </c>
      <c r="E12" s="8" t="s">
        <v>9</v>
      </c>
    </row>
    <row r="13" spans="2:16">
      <c r="B13" s="5">
        <v>46252</v>
      </c>
      <c r="C13" s="6">
        <v>1</v>
      </c>
      <c r="D13" s="7">
        <v>305000</v>
      </c>
      <c r="E13" s="8" t="s">
        <v>9</v>
      </c>
    </row>
    <row r="14" spans="2:16">
      <c r="B14" s="5">
        <v>46259</v>
      </c>
      <c r="C14" s="6">
        <v>2</v>
      </c>
      <c r="D14" s="7">
        <v>87000</v>
      </c>
      <c r="E14" s="8" t="s">
        <v>10</v>
      </c>
    </row>
    <row r="15" spans="2:16">
      <c r="B15" s="5">
        <v>46267</v>
      </c>
      <c r="C15" s="6">
        <v>3</v>
      </c>
      <c r="D15" s="7">
        <v>210000</v>
      </c>
      <c r="E15" s="8" t="s">
        <v>11</v>
      </c>
    </row>
    <row r="16" spans="2:16">
      <c r="B16" s="5">
        <v>46274</v>
      </c>
      <c r="C16" s="6">
        <v>4</v>
      </c>
      <c r="D16" s="7">
        <v>960000</v>
      </c>
      <c r="E16" s="8" t="s">
        <v>9</v>
      </c>
    </row>
    <row r="18" spans="3:5">
      <c r="C18" s="9" t="s">
        <v>12</v>
      </c>
      <c r="D18" s="10">
        <f>SUM(D5:D16)</f>
        <v>0</v>
      </c>
      <c r="E18" s="11" t="s">
        <v>13</v>
      </c>
    </row>
    <row r="19" spans="3:5">
      <c r="C19" s="9" t="s">
        <v>14</v>
      </c>
      <c r="D19" s="12">
        <f>SUMIF(E5:E16,"Москва",D5:D16)</f>
        <v>0</v>
      </c>
      <c r="E19" s="11" t="s">
        <v>15</v>
      </c>
    </row>
    <row r="20" spans="3:5">
      <c r="C20" s="9" t="s">
        <v>16</v>
      </c>
      <c r="D20" s="12">
        <f>SUMIFS(D5:D16,E5:E16,"Москва",B5:B16,"&gt;="&amp;DATE(2026,7,1))</f>
        <v>0</v>
      </c>
      <c r="E20" s="11" t="s">
        <v>17</v>
      </c>
    </row>
    <row r="21" spans="3:5">
      <c r="C21" s="9" t="s">
        <v>18</v>
      </c>
      <c r="D21" s="12">
        <f>SUBTOTAL(109,D5:D16)</f>
        <v>0</v>
      </c>
      <c r="E21" s="11" t="s">
        <v>19</v>
      </c>
    </row>
    <row r="22" spans="3:5">
      <c r="C22" s="9" t="s">
        <v>20</v>
      </c>
      <c r="D22" s="12">
        <f>SUMPRODUCT(C5:C16,D5:D16)</f>
        <v>0</v>
      </c>
      <c r="E22" s="11" t="s">
        <v>21</v>
      </c>
    </row>
  </sheetData>
  <sheetProtection sheet="1" objects="1" scenarios="1" formatColumns="0" formatRows="0" sort="0" autoFilter="0"/>
  <autoFilter ref="B4:E16"/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Продажи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Сумма столбца: четыре способа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2026-09-16T17:18:04Z</dcterms:created>
  <dcterms:modified xsi:type="dcterms:W3CDTF">2026-09-16T17:18:04Z</dcterms:modified>
  <cp:category>Формулы</cp:category>
</cp:coreProperties>
</file>