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Логика" sheetId="1" r:id="rId1"/>
  </sheets>
  <calcPr calcId="124519" fullCalcOnLoad="1"/>
</workbook>
</file>

<file path=xl/sharedStrings.xml><?xml version="1.0" encoding="utf-8"?>
<sst xmlns="http://schemas.openxmlformats.org/spreadsheetml/2006/main" count="29" uniqueCount="26">
  <si>
    <t>ТАБЛА · Логические функции: И, ИЛИ, НЕ · версия 1.0 от 10.08.2026</t>
  </si>
  <si>
    <t>Заполняйте только жёлтые ячейки.</t>
  </si>
  <si>
    <t>Разборы Excel:</t>
  </si>
  <si>
    <t>Telegram</t>
  </si>
  <si>
    <t>MAX</t>
  </si>
  <si>
    <t>Фамилия</t>
  </si>
  <si>
    <t>Город</t>
  </si>
  <si>
    <t>Оклад</t>
  </si>
  <si>
    <t>Дата приёма</t>
  </si>
  <si>
    <t>Иванов</t>
  </si>
  <si>
    <t>Москва</t>
  </si>
  <si>
    <t>Петрова</t>
  </si>
  <si>
    <t>Питер</t>
  </si>
  <si>
    <t>Сидоров</t>
  </si>
  <si>
    <t>Казань</t>
  </si>
  <si>
    <t>Кузнецов</t>
  </si>
  <si>
    <t>Смирнова</t>
  </si>
  <si>
    <t>Фёдоров</t>
  </si>
  <si>
    <t>ПРИМЕРЫ</t>
  </si>
  <si>
    <t>И: оба условия сразу, ответ ИСТИНА или ЛОЖЬ</t>
  </si>
  <si>
    <t>ИЛИ: достаточно одного</t>
  </si>
  <si>
    <t>НЕ переворачивает ответ</t>
  </si>
  <si>
    <t>И внутри ЕСЛИ — так это обычно и используют</t>
  </si>
  <si>
    <t>ИЛИ внутри ЕСЛИ</t>
  </si>
  <si>
    <t>диапазон: одной цепочкой Excel не понимает</t>
  </si>
  <si>
    <t>сколько строк подходит под оба условия сразу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</si>
</sst>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.mm.yyyy"/>
  </numFmts>
  <fonts count="8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64" fontId="6" fillId="3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showGridLines="0" tabSelected="1" workbookViewId="0"/>
  </sheetViews>
  <sheetFormatPr defaultRowHeight="15"/>
  <cols>
    <col min="1" max="1" width="3.7109375" customWidth="1"/>
    <col min="2" max="2" width="14.7109375" customWidth="1"/>
    <col min="3" max="3" width="10.7109375" customWidth="1"/>
    <col min="4" max="5" width="12.7109375" customWidth="1"/>
    <col min="6" max="6" width="3.7109375" customWidth="1"/>
    <col min="7" max="7" width="40.7109375" customWidth="1"/>
    <col min="8" max="8" width="14.7109375" customWidth="1"/>
    <col min="9" max="9" width="44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G3" s="4" t="s">
        <v>18</v>
      </c>
    </row>
    <row r="4" spans="2:16" ht="22" customHeight="1">
      <c r="B4" s="5" t="s">
        <v>5</v>
      </c>
      <c r="C4" s="5" t="s">
        <v>6</v>
      </c>
      <c r="D4" s="5" t="s">
        <v>7</v>
      </c>
      <c r="E4" s="5" t="s">
        <v>8</v>
      </c>
    </row>
    <row r="5" spans="2:16">
      <c r="B5" s="6" t="s">
        <v>9</v>
      </c>
      <c r="C5" s="7" t="s">
        <v>10</v>
      </c>
      <c r="D5" s="8">
        <v>145000</v>
      </c>
      <c r="E5" s="9">
        <v>46083</v>
      </c>
      <c r="G5" s="7">
        <f>AND(D5&gt;100000,C5="Москва")</f>
        <v>0</v>
      </c>
      <c r="I5" s="10" t="s">
        <v>19</v>
      </c>
    </row>
    <row r="6" spans="2:16">
      <c r="B6" s="6" t="s">
        <v>11</v>
      </c>
      <c r="C6" s="7" t="s">
        <v>12</v>
      </c>
      <c r="D6" s="8">
        <v>98000</v>
      </c>
      <c r="E6" s="9">
        <v>46160</v>
      </c>
      <c r="G6" s="7">
        <f>OR(C5="Москва",C5="Питер")</f>
        <v>0</v>
      </c>
      <c r="I6" s="10" t="s">
        <v>20</v>
      </c>
    </row>
    <row r="7" spans="2:16">
      <c r="B7" s="6" t="s">
        <v>13</v>
      </c>
      <c r="C7" s="7" t="s">
        <v>14</v>
      </c>
      <c r="D7" s="8">
        <v>76000</v>
      </c>
      <c r="E7" s="9">
        <v>46033</v>
      </c>
      <c r="G7" s="7">
        <f>NOT(C5="Москва")</f>
        <v>0</v>
      </c>
      <c r="I7" s="10" t="s">
        <v>21</v>
      </c>
    </row>
    <row r="8" spans="2:16">
      <c r="B8" s="6" t="s">
        <v>15</v>
      </c>
      <c r="C8" s="7" t="s">
        <v>10</v>
      </c>
      <c r="D8" s="8">
        <v>210000</v>
      </c>
      <c r="E8" s="9">
        <v>46207</v>
      </c>
      <c r="G8" s="7">
        <f>IF(AND(D5&gt;100000,C5="Москва"),"премия","нет")</f>
        <v>0</v>
      </c>
      <c r="I8" s="10" t="s">
        <v>22</v>
      </c>
    </row>
    <row r="9" spans="2:16">
      <c r="B9" s="6" t="s">
        <v>16</v>
      </c>
      <c r="C9" s="7" t="s">
        <v>12</v>
      </c>
      <c r="D9" s="8">
        <v>132000</v>
      </c>
      <c r="E9" s="9">
        <v>46288</v>
      </c>
      <c r="G9" s="7">
        <f>IF(OR(D5&lt;60000,D5&gt;200000),"проверить","норма")</f>
        <v>0</v>
      </c>
      <c r="I9" s="10" t="s">
        <v>23</v>
      </c>
    </row>
    <row r="10" spans="2:16">
      <c r="B10" s="6" t="s">
        <v>17</v>
      </c>
      <c r="C10" s="7" t="s">
        <v>14</v>
      </c>
      <c r="D10" s="8">
        <v>54000</v>
      </c>
      <c r="E10" s="9">
        <v>46335</v>
      </c>
      <c r="G10" s="7">
        <f>AND(D5&gt;50000,D5&lt;150000)</f>
        <v>0</v>
      </c>
      <c r="I10" s="10" t="s">
        <v>24</v>
      </c>
    </row>
    <row r="11" spans="2:16">
      <c r="G11" s="7">
        <f>SUMPRODUCT((C5:C10="Москва")*(D5:D10&gt;100000))</f>
        <v>0</v>
      </c>
      <c r="I11" s="10" t="s">
        <v>25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Логика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Логические функции: И, ИЛИ, НЕ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Функции</cp:category>
</cp:coreProperties>
</file>